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tzz\Desktop\"/>
    </mc:Choice>
  </mc:AlternateContent>
  <xr:revisionPtr revIDLastSave="0" documentId="13_ncr:1_{92D0760E-6D8F-41D6-9878-0D922A1A5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  <sheet name="Munka2" sheetId="2" r:id="rId2"/>
  </sheets>
  <calcPr calcId="191029"/>
</workbook>
</file>

<file path=xl/calcChain.xml><?xml version="1.0" encoding="utf-8"?>
<calcChain xmlns="http://schemas.openxmlformats.org/spreadsheetml/2006/main">
  <c r="G45" i="1" l="1"/>
  <c r="G44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6" i="1"/>
  <c r="E33" i="1"/>
  <c r="E30" i="1"/>
  <c r="E31" i="1"/>
  <c r="E32" i="1"/>
  <c r="E9" i="1"/>
  <c r="E24" i="1"/>
  <c r="E23" i="1"/>
  <c r="E22" i="1"/>
  <c r="E25" i="1"/>
  <c r="E26" i="1"/>
  <c r="E27" i="1"/>
  <c r="E28" i="1"/>
  <c r="E29" i="1"/>
  <c r="E34" i="1"/>
  <c r="E35" i="1"/>
  <c r="E20" i="1"/>
  <c r="E19" i="1"/>
  <c r="E18" i="1"/>
  <c r="E17" i="1"/>
  <c r="E16" i="1"/>
  <c r="E15" i="1"/>
  <c r="E12" i="1"/>
  <c r="E11" i="1"/>
  <c r="H39" i="1" l="1"/>
  <c r="H40" i="1" s="1"/>
  <c r="E7" i="1"/>
  <c r="E8" i="1"/>
  <c r="E10" i="1"/>
  <c r="E13" i="1"/>
  <c r="E14" i="1"/>
  <c r="E21" i="1"/>
  <c r="E36" i="1"/>
  <c r="E37" i="1"/>
  <c r="E38" i="1"/>
  <c r="E6" i="1"/>
  <c r="E39" i="1" l="1"/>
  <c r="E40" i="1" s="1"/>
  <c r="G46" i="1" s="1"/>
</calcChain>
</file>

<file path=xl/sharedStrings.xml><?xml version="1.0" encoding="utf-8"?>
<sst xmlns="http://schemas.openxmlformats.org/spreadsheetml/2006/main" count="53" uniqueCount="53">
  <si>
    <t>Villa</t>
  </si>
  <si>
    <t>Kanál</t>
  </si>
  <si>
    <t>Kés</t>
  </si>
  <si>
    <t>Megnevezés</t>
  </si>
  <si>
    <t>Merőkanál</t>
  </si>
  <si>
    <t>Nettó ár/ db</t>
  </si>
  <si>
    <t>Össz. Ár</t>
  </si>
  <si>
    <t>Pótlási nettó ár/ db:</t>
  </si>
  <si>
    <t>Mind összesen nettó:</t>
  </si>
  <si>
    <t>Süteményes villa</t>
  </si>
  <si>
    <t>Lapos tányér</t>
  </si>
  <si>
    <t>Mély tányér</t>
  </si>
  <si>
    <t>Desszert tányér</t>
  </si>
  <si>
    <t>Kávés csésze + alj</t>
  </si>
  <si>
    <t>Likőrös pohár</t>
  </si>
  <si>
    <t xml:space="preserve">Szállítási díj km </t>
  </si>
  <si>
    <t>Üveg kancsó 1,5 l.</t>
  </si>
  <si>
    <t>Thermo badella 20 l.</t>
  </si>
  <si>
    <t>Vizes  pohár</t>
  </si>
  <si>
    <t>Betét 1/2</t>
  </si>
  <si>
    <t>Fehér teflonos damaszt abrosz 140*140-től</t>
  </si>
  <si>
    <t>Nettó érték</t>
  </si>
  <si>
    <t>Hiány       db  :</t>
  </si>
  <si>
    <t>Mennyi-ség</t>
  </si>
  <si>
    <t xml:space="preserve">Eszköz ár lista </t>
  </si>
  <si>
    <t>Kalkulációs segédlet.</t>
  </si>
  <si>
    <t>N</t>
  </si>
  <si>
    <t>Br</t>
  </si>
  <si>
    <t>Asztali invert</t>
  </si>
  <si>
    <t xml:space="preserve">Kávégép </t>
  </si>
  <si>
    <t>Zöld szállító láda</t>
  </si>
  <si>
    <t xml:space="preserve">Mindösszesen: </t>
  </si>
  <si>
    <t xml:space="preserve">Boros pohár </t>
  </si>
  <si>
    <t xml:space="preserve">Boros Karaf 0,5 l. </t>
  </si>
  <si>
    <t>Leveses tál</t>
  </si>
  <si>
    <t>Kompótos tálka</t>
  </si>
  <si>
    <t>Bruttó  27 % Áfával növelt:</t>
  </si>
  <si>
    <t>Az árak nem tartalmazzák a mosogatás  költségét!</t>
  </si>
  <si>
    <t>Sültes tál</t>
  </si>
  <si>
    <t>Chafing 1/1</t>
  </si>
  <si>
    <t xml:space="preserve">Lábas 50 lit </t>
  </si>
  <si>
    <t>Asztal  120X70</t>
  </si>
  <si>
    <t>Üvegtál nagy</t>
  </si>
  <si>
    <t>40x40-es porcelán sütis</t>
  </si>
  <si>
    <t xml:space="preserve"> </t>
  </si>
  <si>
    <t>Mosogatás költség 50 főig:</t>
  </si>
  <si>
    <t>Mosogatás költség 100 főig:</t>
  </si>
  <si>
    <t>Nettó</t>
  </si>
  <si>
    <t>Asztal Kör 80 cm büfé</t>
  </si>
  <si>
    <t>Betét 1/1</t>
  </si>
  <si>
    <t>Csipesz</t>
  </si>
  <si>
    <t>Spitz kanál+ merő</t>
  </si>
  <si>
    <t>2026. Bérlési árak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</si>
</sst>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#,##0\ &quot;Ft&quot;"/>
    <numFmt numFmtId="165" formatCode="_-* #,##0\ &quot;Ft&quot;_-;\-* #,##0\ &quot;Ft&quot;_-;_-* &quot;-&quot;??\ &quot;Ft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justify"/>
    </xf>
    <xf numFmtId="164" fontId="0" fillId="0" borderId="1" xfId="0" applyNumberFormat="1" applyBorder="1"/>
    <xf numFmtId="0" fontId="1" fillId="0" borderId="2" xfId="0" applyFont="1" applyBorder="1" applyAlignment="1">
      <alignment horizontal="center" vertical="justify"/>
    </xf>
    <xf numFmtId="0" fontId="1" fillId="0" borderId="3" xfId="0" applyFont="1" applyBorder="1" applyAlignment="1">
      <alignment horizontal="center" vertical="justify"/>
    </xf>
    <xf numFmtId="0" fontId="1" fillId="0" borderId="4" xfId="0" applyFont="1" applyBorder="1" applyAlignment="1">
      <alignment horizontal="center" vertical="justify"/>
    </xf>
    <xf numFmtId="0" fontId="0" fillId="0" borderId="5" xfId="0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0" fillId="0" borderId="5" xfId="0" applyBorder="1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justify"/>
    </xf>
    <xf numFmtId="0" fontId="6" fillId="0" borderId="5" xfId="0" applyFont="1" applyBorder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5" fontId="7" fillId="0" borderId="0" xfId="1" applyNumberFormat="1" applyFont="1"/>
    <xf numFmtId="0" fontId="9" fillId="0" borderId="3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7" xfId="0" applyFont="1" applyBorder="1"/>
    <xf numFmtId="16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zoomScale="120" zoomScaleNormal="120" workbookViewId="0">
      <selection activeCell="M37" sqref="M37"/>
    </sheetView>
  </sheetViews>
  <sheetFormatPr defaultRowHeight="14.4" x14ac:dyDescent="0.3"/>
  <cols>
    <col min="1" max="1" width="5.109375" customWidth="1"/>
    <col min="2" max="2" width="21.5546875" customWidth="1"/>
    <col min="3" max="3" width="8.109375" style="18" customWidth="1"/>
    <col min="4" max="4" width="9.109375" style="12"/>
    <col min="5" max="5" width="11" customWidth="1"/>
    <col min="6" max="6" width="12.5546875" bestFit="1" customWidth="1"/>
    <col min="7" max="7" width="8.5546875" style="21" customWidth="1"/>
    <col min="8" max="8" width="9.5546875" bestFit="1" customWidth="1"/>
  </cols>
  <sheetData>
    <row r="1" spans="2:8" ht="14.4" customHeight="1" x14ac:dyDescent="0.35">
      <c r="C1" s="35" t="s">
        <v>52</v>
      </c>
      <c r="D1" s="35"/>
      <c r="E1" s="33"/>
    </row>
    <row r="2" spans="2:8" x14ac:dyDescent="0.3">
      <c r="B2" s="18" t="s">
        <v>24</v>
      </c>
      <c r="E2" s="21"/>
    </row>
    <row r="3" spans="2:8" x14ac:dyDescent="0.3">
      <c r="B3" s="18" t="s">
        <v>25</v>
      </c>
    </row>
    <row r="4" spans="2:8" ht="15" thickBot="1" x14ac:dyDescent="0.35"/>
    <row r="5" spans="2:8" s="3" customFormat="1" ht="28.8" x14ac:dyDescent="0.3">
      <c r="B5" s="5" t="s">
        <v>3</v>
      </c>
      <c r="C5" s="6" t="s">
        <v>23</v>
      </c>
      <c r="D5" s="6" t="s">
        <v>5</v>
      </c>
      <c r="E5" s="6" t="s">
        <v>6</v>
      </c>
      <c r="F5" s="19" t="s">
        <v>7</v>
      </c>
      <c r="G5" s="27" t="s">
        <v>22</v>
      </c>
      <c r="H5" s="7" t="s">
        <v>21</v>
      </c>
    </row>
    <row r="6" spans="2:8" x14ac:dyDescent="0.3">
      <c r="B6" s="8" t="s">
        <v>0</v>
      </c>
      <c r="C6" s="22"/>
      <c r="D6" s="13">
        <v>60</v>
      </c>
      <c r="E6" s="4">
        <f>D6*C6</f>
        <v>0</v>
      </c>
      <c r="F6" s="4">
        <v>600</v>
      </c>
      <c r="G6" s="28"/>
      <c r="H6" s="9">
        <f>G6*F6</f>
        <v>0</v>
      </c>
    </row>
    <row r="7" spans="2:8" x14ac:dyDescent="0.3">
      <c r="B7" s="8" t="s">
        <v>1</v>
      </c>
      <c r="C7" s="22"/>
      <c r="D7" s="13">
        <v>60</v>
      </c>
      <c r="E7" s="4">
        <f t="shared" ref="E7:E38" si="0">D7*C7</f>
        <v>0</v>
      </c>
      <c r="F7" s="4">
        <v>600</v>
      </c>
      <c r="G7" s="28"/>
      <c r="H7" s="9">
        <f t="shared" ref="H7:H37" si="1">G7*F7</f>
        <v>0</v>
      </c>
    </row>
    <row r="8" spans="2:8" x14ac:dyDescent="0.3">
      <c r="B8" s="8" t="s">
        <v>2</v>
      </c>
      <c r="C8" s="22"/>
      <c r="D8" s="13">
        <v>60</v>
      </c>
      <c r="E8" s="4">
        <f t="shared" si="0"/>
        <v>0</v>
      </c>
      <c r="F8" s="4">
        <v>780</v>
      </c>
      <c r="G8" s="28"/>
      <c r="H8" s="9">
        <f t="shared" si="1"/>
        <v>0</v>
      </c>
    </row>
    <row r="9" spans="2:8" x14ac:dyDescent="0.3">
      <c r="B9" s="8" t="s">
        <v>9</v>
      </c>
      <c r="C9" s="22"/>
      <c r="D9" s="13">
        <v>45</v>
      </c>
      <c r="E9" s="4">
        <f t="shared" si="0"/>
        <v>0</v>
      </c>
      <c r="F9" s="4">
        <v>500</v>
      </c>
      <c r="G9" s="28"/>
      <c r="H9" s="9">
        <f t="shared" si="1"/>
        <v>0</v>
      </c>
    </row>
    <row r="10" spans="2:8" x14ac:dyDescent="0.3">
      <c r="B10" s="8" t="s">
        <v>10</v>
      </c>
      <c r="C10" s="22"/>
      <c r="D10" s="13">
        <v>80</v>
      </c>
      <c r="E10" s="4">
        <f t="shared" si="0"/>
        <v>0</v>
      </c>
      <c r="F10" s="4">
        <v>1200</v>
      </c>
      <c r="G10" s="28"/>
      <c r="H10" s="9">
        <f t="shared" si="1"/>
        <v>0</v>
      </c>
    </row>
    <row r="11" spans="2:8" x14ac:dyDescent="0.3">
      <c r="B11" s="8" t="s">
        <v>11</v>
      </c>
      <c r="C11" s="22"/>
      <c r="D11" s="13">
        <v>80</v>
      </c>
      <c r="E11" s="4">
        <f t="shared" si="0"/>
        <v>0</v>
      </c>
      <c r="F11" s="4">
        <v>1200</v>
      </c>
      <c r="G11" s="28"/>
      <c r="H11" s="9">
        <f t="shared" si="1"/>
        <v>0</v>
      </c>
    </row>
    <row r="12" spans="2:8" x14ac:dyDescent="0.3">
      <c r="B12" s="8" t="s">
        <v>12</v>
      </c>
      <c r="C12" s="22"/>
      <c r="D12" s="13">
        <v>60</v>
      </c>
      <c r="E12" s="4">
        <f t="shared" si="0"/>
        <v>0</v>
      </c>
      <c r="F12" s="4">
        <v>800</v>
      </c>
      <c r="G12" s="28"/>
      <c r="H12" s="9">
        <f t="shared" si="1"/>
        <v>0</v>
      </c>
    </row>
    <row r="13" spans="2:8" x14ac:dyDescent="0.3">
      <c r="B13" s="8" t="s">
        <v>28</v>
      </c>
      <c r="C13" s="22"/>
      <c r="D13" s="13">
        <v>50</v>
      </c>
      <c r="E13" s="4">
        <f t="shared" si="0"/>
        <v>0</v>
      </c>
      <c r="F13" s="4">
        <v>900</v>
      </c>
      <c r="G13" s="28"/>
      <c r="H13" s="9">
        <f t="shared" si="1"/>
        <v>0</v>
      </c>
    </row>
    <row r="14" spans="2:8" x14ac:dyDescent="0.3">
      <c r="B14" s="20" t="s">
        <v>13</v>
      </c>
      <c r="C14" s="22"/>
      <c r="D14" s="13">
        <v>80</v>
      </c>
      <c r="E14" s="4">
        <f t="shared" si="0"/>
        <v>0</v>
      </c>
      <c r="F14" s="4">
        <v>1100</v>
      </c>
      <c r="G14" s="28"/>
      <c r="H14" s="9">
        <f t="shared" si="1"/>
        <v>0</v>
      </c>
    </row>
    <row r="15" spans="2:8" x14ac:dyDescent="0.3">
      <c r="B15" s="20" t="s">
        <v>29</v>
      </c>
      <c r="C15" s="22"/>
      <c r="D15" s="13">
        <v>7000</v>
      </c>
      <c r="E15" s="4">
        <f t="shared" si="0"/>
        <v>0</v>
      </c>
      <c r="F15" s="4">
        <v>180000</v>
      </c>
      <c r="G15" s="28"/>
      <c r="H15" s="9">
        <f t="shared" si="1"/>
        <v>0</v>
      </c>
    </row>
    <row r="16" spans="2:8" x14ac:dyDescent="0.3">
      <c r="B16" s="8" t="s">
        <v>34</v>
      </c>
      <c r="C16" s="22"/>
      <c r="D16" s="13">
        <v>650</v>
      </c>
      <c r="E16" s="4">
        <f t="shared" si="0"/>
        <v>0</v>
      </c>
      <c r="F16" s="4">
        <v>7000</v>
      </c>
      <c r="G16" s="28"/>
      <c r="H16" s="9">
        <f t="shared" si="1"/>
        <v>0</v>
      </c>
    </row>
    <row r="17" spans="2:20" x14ac:dyDescent="0.3">
      <c r="B17" s="8" t="s">
        <v>42</v>
      </c>
      <c r="C17" s="22"/>
      <c r="D17" s="13">
        <v>800</v>
      </c>
      <c r="E17" s="4">
        <f t="shared" si="0"/>
        <v>0</v>
      </c>
      <c r="F17" s="4">
        <v>800</v>
      </c>
      <c r="G17" s="28"/>
      <c r="H17" s="9">
        <f t="shared" si="1"/>
        <v>0</v>
      </c>
    </row>
    <row r="18" spans="2:20" x14ac:dyDescent="0.3">
      <c r="B18" s="8" t="s">
        <v>14</v>
      </c>
      <c r="C18" s="22"/>
      <c r="D18" s="13">
        <v>80</v>
      </c>
      <c r="E18" s="4">
        <f t="shared" si="0"/>
        <v>0</v>
      </c>
      <c r="F18" s="4">
        <v>450</v>
      </c>
      <c r="G18" s="28"/>
      <c r="H18" s="9">
        <f t="shared" si="1"/>
        <v>0</v>
      </c>
    </row>
    <row r="19" spans="2:20" x14ac:dyDescent="0.3">
      <c r="B19" s="8" t="s">
        <v>18</v>
      </c>
      <c r="C19" s="22"/>
      <c r="D19" s="13">
        <v>80</v>
      </c>
      <c r="E19" s="4">
        <f t="shared" si="0"/>
        <v>0</v>
      </c>
      <c r="F19" s="4">
        <v>800</v>
      </c>
      <c r="G19" s="28"/>
      <c r="H19" s="9">
        <f t="shared" si="1"/>
        <v>0</v>
      </c>
    </row>
    <row r="20" spans="2:20" x14ac:dyDescent="0.3">
      <c r="B20" s="8" t="s">
        <v>32</v>
      </c>
      <c r="C20" s="22"/>
      <c r="D20" s="13">
        <v>80</v>
      </c>
      <c r="E20" s="4">
        <f t="shared" si="0"/>
        <v>0</v>
      </c>
      <c r="F20" s="4">
        <v>1200</v>
      </c>
      <c r="G20" s="28"/>
      <c r="H20" s="9">
        <f t="shared" si="1"/>
        <v>0</v>
      </c>
    </row>
    <row r="21" spans="2:20" x14ac:dyDescent="0.3">
      <c r="B21" s="8" t="s">
        <v>33</v>
      </c>
      <c r="C21" s="22"/>
      <c r="D21" s="13">
        <v>190</v>
      </c>
      <c r="E21" s="4">
        <f t="shared" si="0"/>
        <v>0</v>
      </c>
      <c r="F21" s="4">
        <v>980</v>
      </c>
      <c r="G21" s="28"/>
      <c r="H21" s="9">
        <f t="shared" si="1"/>
        <v>0</v>
      </c>
    </row>
    <row r="22" spans="2:20" x14ac:dyDescent="0.3">
      <c r="B22" s="8" t="s">
        <v>16</v>
      </c>
      <c r="C22" s="22"/>
      <c r="D22" s="13">
        <v>190</v>
      </c>
      <c r="E22" s="4">
        <f t="shared" si="0"/>
        <v>0</v>
      </c>
      <c r="F22" s="4">
        <v>1200</v>
      </c>
      <c r="G22" s="28"/>
      <c r="H22" s="9">
        <f t="shared" si="1"/>
        <v>0</v>
      </c>
    </row>
    <row r="23" spans="2:20" x14ac:dyDescent="0.3">
      <c r="B23" s="8" t="s">
        <v>48</v>
      </c>
      <c r="C23" s="22"/>
      <c r="D23" s="13">
        <v>1000</v>
      </c>
      <c r="E23" s="4">
        <f t="shared" si="0"/>
        <v>0</v>
      </c>
      <c r="F23" s="4">
        <v>12000</v>
      </c>
      <c r="G23" s="28"/>
      <c r="H23" s="9">
        <f t="shared" si="1"/>
        <v>0</v>
      </c>
      <c r="T23" t="s">
        <v>44</v>
      </c>
    </row>
    <row r="24" spans="2:20" x14ac:dyDescent="0.3">
      <c r="B24" s="8" t="s">
        <v>41</v>
      </c>
      <c r="C24" s="22"/>
      <c r="D24" s="13">
        <v>1200</v>
      </c>
      <c r="E24" s="4">
        <f t="shared" si="0"/>
        <v>0</v>
      </c>
      <c r="F24" s="4">
        <v>19000</v>
      </c>
      <c r="G24" s="28"/>
      <c r="H24" s="9">
        <f t="shared" si="1"/>
        <v>0</v>
      </c>
    </row>
    <row r="25" spans="2:20" x14ac:dyDescent="0.3">
      <c r="B25" s="8" t="s">
        <v>51</v>
      </c>
      <c r="C25" s="22"/>
      <c r="D25" s="13">
        <v>100</v>
      </c>
      <c r="E25" s="4">
        <f t="shared" si="0"/>
        <v>0</v>
      </c>
      <c r="F25" s="4">
        <v>450</v>
      </c>
      <c r="G25" s="28"/>
      <c r="H25" s="9">
        <f t="shared" si="1"/>
        <v>0</v>
      </c>
    </row>
    <row r="26" spans="2:20" x14ac:dyDescent="0.3">
      <c r="B26" s="8" t="s">
        <v>38</v>
      </c>
      <c r="C26" s="22"/>
      <c r="D26" s="13">
        <v>180</v>
      </c>
      <c r="E26" s="4">
        <f t="shared" si="0"/>
        <v>0</v>
      </c>
      <c r="F26" s="4">
        <v>18000</v>
      </c>
      <c r="G26" s="28"/>
      <c r="H26" s="9">
        <f t="shared" si="1"/>
        <v>0</v>
      </c>
    </row>
    <row r="27" spans="2:20" x14ac:dyDescent="0.3">
      <c r="B27" s="8" t="s">
        <v>49</v>
      </c>
      <c r="C27" s="22"/>
      <c r="D27" s="13">
        <v>300</v>
      </c>
      <c r="E27" s="4">
        <f t="shared" si="0"/>
        <v>0</v>
      </c>
      <c r="F27" s="4">
        <v>1900</v>
      </c>
      <c r="G27" s="28"/>
      <c r="H27" s="9">
        <f t="shared" si="1"/>
        <v>0</v>
      </c>
    </row>
    <row r="28" spans="2:20" x14ac:dyDescent="0.3">
      <c r="B28" s="8" t="s">
        <v>19</v>
      </c>
      <c r="C28" s="22"/>
      <c r="D28" s="13">
        <v>300</v>
      </c>
      <c r="E28" s="4">
        <f t="shared" si="0"/>
        <v>0</v>
      </c>
      <c r="F28" s="4">
        <v>2200</v>
      </c>
      <c r="G28" s="28"/>
      <c r="H28" s="9">
        <f t="shared" si="1"/>
        <v>0</v>
      </c>
    </row>
    <row r="29" spans="2:20" x14ac:dyDescent="0.3">
      <c r="B29" s="8" t="s">
        <v>35</v>
      </c>
      <c r="C29" s="22"/>
      <c r="D29" s="13">
        <v>110</v>
      </c>
      <c r="E29" s="4">
        <f t="shared" si="0"/>
        <v>0</v>
      </c>
      <c r="F29" s="4">
        <v>850</v>
      </c>
      <c r="G29" s="28"/>
      <c r="H29" s="9">
        <f t="shared" si="1"/>
        <v>0</v>
      </c>
    </row>
    <row r="30" spans="2:20" x14ac:dyDescent="0.3">
      <c r="B30" s="8" t="s">
        <v>4</v>
      </c>
      <c r="C30" s="22"/>
      <c r="D30" s="13">
        <v>150</v>
      </c>
      <c r="E30" s="4">
        <f t="shared" si="0"/>
        <v>0</v>
      </c>
      <c r="F30" s="4">
        <v>1600</v>
      </c>
      <c r="G30" s="28"/>
      <c r="H30" s="9">
        <f t="shared" si="1"/>
        <v>0</v>
      </c>
    </row>
    <row r="31" spans="2:20" x14ac:dyDescent="0.3">
      <c r="B31" s="8" t="s">
        <v>50</v>
      </c>
      <c r="C31" s="22"/>
      <c r="D31" s="13">
        <v>80</v>
      </c>
      <c r="E31" s="4">
        <f t="shared" si="0"/>
        <v>0</v>
      </c>
      <c r="F31" s="4">
        <v>2000</v>
      </c>
      <c r="G31" s="28"/>
      <c r="H31" s="9">
        <f t="shared" si="1"/>
        <v>0</v>
      </c>
    </row>
    <row r="32" spans="2:20" x14ac:dyDescent="0.3">
      <c r="B32" s="20" t="s">
        <v>30</v>
      </c>
      <c r="C32" s="22"/>
      <c r="D32" s="13">
        <v>500</v>
      </c>
      <c r="E32" s="4">
        <f t="shared" si="0"/>
        <v>0</v>
      </c>
      <c r="F32" s="4">
        <v>10000</v>
      </c>
      <c r="G32" s="28"/>
      <c r="H32" s="9">
        <f t="shared" si="1"/>
        <v>0</v>
      </c>
    </row>
    <row r="33" spans="2:8" x14ac:dyDescent="0.3">
      <c r="B33" s="8" t="s">
        <v>39</v>
      </c>
      <c r="C33" s="22"/>
      <c r="D33" s="13">
        <v>1000</v>
      </c>
      <c r="E33" s="4">
        <f t="shared" si="0"/>
        <v>0</v>
      </c>
      <c r="F33" s="4">
        <v>25000</v>
      </c>
      <c r="G33" s="28"/>
      <c r="H33" s="9">
        <f t="shared" si="1"/>
        <v>0</v>
      </c>
    </row>
    <row r="34" spans="2:8" x14ac:dyDescent="0.3">
      <c r="B34" s="8" t="s">
        <v>17</v>
      </c>
      <c r="C34" s="22"/>
      <c r="D34" s="13">
        <v>4000</v>
      </c>
      <c r="E34" s="4">
        <f t="shared" si="0"/>
        <v>0</v>
      </c>
      <c r="F34" s="4">
        <v>89000</v>
      </c>
      <c r="G34" s="28"/>
      <c r="H34" s="9">
        <f t="shared" si="1"/>
        <v>0</v>
      </c>
    </row>
    <row r="35" spans="2:8" x14ac:dyDescent="0.3">
      <c r="B35" s="8" t="s">
        <v>43</v>
      </c>
      <c r="C35" s="22"/>
      <c r="D35" s="13">
        <v>250</v>
      </c>
      <c r="E35" s="4">
        <f t="shared" si="0"/>
        <v>0</v>
      </c>
      <c r="F35" s="4">
        <v>3500</v>
      </c>
      <c r="G35" s="28"/>
      <c r="H35" s="9">
        <f t="shared" si="1"/>
        <v>0</v>
      </c>
    </row>
    <row r="36" spans="2:8" x14ac:dyDescent="0.3">
      <c r="B36" s="8" t="s">
        <v>40</v>
      </c>
      <c r="C36" s="22"/>
      <c r="D36" s="13">
        <v>1000</v>
      </c>
      <c r="E36" s="4">
        <f t="shared" si="0"/>
        <v>0</v>
      </c>
      <c r="F36" s="4">
        <v>89000</v>
      </c>
      <c r="G36" s="28"/>
      <c r="H36" s="9">
        <f t="shared" si="1"/>
        <v>0</v>
      </c>
    </row>
    <row r="37" spans="2:8" ht="28.8" x14ac:dyDescent="0.3">
      <c r="B37" s="16" t="s">
        <v>20</v>
      </c>
      <c r="C37" s="22"/>
      <c r="D37" s="13">
        <v>1500</v>
      </c>
      <c r="E37" s="4">
        <f t="shared" si="0"/>
        <v>0</v>
      </c>
      <c r="F37" s="4">
        <v>8900</v>
      </c>
      <c r="G37" s="28"/>
      <c r="H37" s="9">
        <f t="shared" si="1"/>
        <v>0</v>
      </c>
    </row>
    <row r="38" spans="2:8" ht="15" thickBot="1" x14ac:dyDescent="0.35">
      <c r="B38" s="30" t="s">
        <v>15</v>
      </c>
      <c r="C38" s="23"/>
      <c r="D38" s="31">
        <v>300</v>
      </c>
      <c r="E38" s="32">
        <f t="shared" si="0"/>
        <v>0</v>
      </c>
      <c r="F38" s="10"/>
      <c r="G38" s="29"/>
      <c r="H38" s="11"/>
    </row>
    <row r="39" spans="2:8" x14ac:dyDescent="0.3">
      <c r="B39" s="1" t="s">
        <v>8</v>
      </c>
      <c r="D39" s="14"/>
      <c r="E39" s="2">
        <f>SUM(E6:E38)</f>
        <v>0</v>
      </c>
      <c r="F39" s="2"/>
      <c r="H39" s="17">
        <f>SUM(H6:H38)</f>
        <v>0</v>
      </c>
    </row>
    <row r="40" spans="2:8" x14ac:dyDescent="0.3">
      <c r="B40" t="s">
        <v>36</v>
      </c>
      <c r="E40" s="2">
        <f>E39*1.27</f>
        <v>0</v>
      </c>
      <c r="H40" s="17">
        <f>H39*1.27</f>
        <v>0</v>
      </c>
    </row>
    <row r="42" spans="2:8" ht="18" x14ac:dyDescent="0.35">
      <c r="B42" s="15" t="s">
        <v>37</v>
      </c>
    </row>
    <row r="43" spans="2:8" x14ac:dyDescent="0.3">
      <c r="D43" s="34" t="s">
        <v>47</v>
      </c>
      <c r="F43" s="12" t="s">
        <v>26</v>
      </c>
      <c r="G43" s="21" t="s">
        <v>27</v>
      </c>
    </row>
    <row r="44" spans="2:8" x14ac:dyDescent="0.3">
      <c r="B44" s="36" t="s">
        <v>45</v>
      </c>
      <c r="C44" s="36"/>
      <c r="D44" s="26">
        <v>18000</v>
      </c>
      <c r="F44" s="26">
        <v>0</v>
      </c>
      <c r="G44" s="24">
        <f>F44*1.27</f>
        <v>0</v>
      </c>
    </row>
    <row r="45" spans="2:8" ht="15" thickBot="1" x14ac:dyDescent="0.35">
      <c r="B45" s="36" t="s">
        <v>46</v>
      </c>
      <c r="C45" s="36"/>
      <c r="D45" s="26">
        <v>34000</v>
      </c>
      <c r="F45" s="26">
        <v>0</v>
      </c>
      <c r="G45" s="24">
        <f>F45*1.27</f>
        <v>0</v>
      </c>
    </row>
    <row r="46" spans="2:8" ht="15" thickBot="1" x14ac:dyDescent="0.35">
      <c r="B46" t="s">
        <v>31</v>
      </c>
      <c r="G46" s="25">
        <f>E40+G44+H40+G45</f>
        <v>0</v>
      </c>
    </row>
  </sheetData>
  <mergeCells count="2">
    <mergeCell ref="B44:C44"/>
    <mergeCell ref="B45:C45"/>
  </mergeCells>
  <pageMargins left="0.23622047244094491" right="0.23622047244094491" top="0.7480314960629921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Rátz</dc:creator>
  <cp:lastModifiedBy>Zoltán Rátz</cp:lastModifiedBy>
  <cp:lastPrinted>2023-12-28T06:07:32Z</cp:lastPrinted>
  <dcterms:created xsi:type="dcterms:W3CDTF">2015-03-16T07:20:27Z</dcterms:created>
  <dcterms:modified xsi:type="dcterms:W3CDTF">2026-01-08T06:29:56Z</dcterms:modified>
</cp:coreProperties>
</file>